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ухгалтерія\2026\Бюдж запит\Паспорти БП\3710160\"/>
    </mc:Choice>
  </mc:AlternateContent>
  <xr:revisionPtr revIDLastSave="0" documentId="13_ncr:1_{FE21B2FB-3879-4697-BB00-788E1B2E831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0160" sheetId="2" r:id="rId1"/>
  </sheets>
  <definedNames>
    <definedName name="_xlnm.Print_Area" localSheetId="0">КПК3710160!$A$1:$BM$108</definedName>
    <definedName name="ОКРУГЛ">КПК3710160!$AO$87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3" i="2" l="1"/>
  <c r="AW89" i="2"/>
  <c r="AO90" i="2"/>
  <c r="BE90" i="2" s="1"/>
  <c r="BE78" i="2"/>
  <c r="AJ62" i="2"/>
  <c r="AO91" i="2"/>
  <c r="AO87" i="2"/>
  <c r="BE87" i="2" s="1"/>
  <c r="BE74" i="2"/>
  <c r="BE80" i="2"/>
  <c r="BE81" i="2"/>
  <c r="BE82" i="2"/>
  <c r="BE83" i="2"/>
  <c r="BE84" i="2"/>
  <c r="BE85" i="2"/>
  <c r="BE86" i="2"/>
  <c r="AO88" i="2"/>
  <c r="BE88" i="2" s="1"/>
  <c r="U22" i="2"/>
  <c r="AO89" i="2" l="1"/>
  <c r="BE89" i="2" s="1"/>
  <c r="BE77" i="2"/>
  <c r="BE76" i="2"/>
  <c r="BE75" i="2"/>
  <c r="AO92" i="2"/>
  <c r="BE92" i="2" s="1"/>
  <c r="BE91" i="2"/>
  <c r="AK53" i="2" l="1"/>
  <c r="AC53" i="2"/>
  <c r="AB62" i="2"/>
  <c r="AR62" i="2" s="1"/>
  <c r="AR61" i="2" l="1"/>
  <c r="AS52" i="2"/>
  <c r="AS51" i="2"/>
  <c r="AS53" i="2" l="1"/>
</calcChain>
</file>

<file path=xl/sharedStrings.xml><?xml version="1.0" encoding="utf-8"?>
<sst xmlns="http://schemas.openxmlformats.org/spreadsheetml/2006/main" count="196" uniqueCount="130">
  <si>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</si>
  <si>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</si>
  <si>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</si>
  <si>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</si>
  <si>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</si>
  <si>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</si>
  <si>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</si>
  <si>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</si>
  <si>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</si>
  <si>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</si>
  <si>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</si>
  <si>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</si>
  <si>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</si>
  <si>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</si>
  <si>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</si>
  <si>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</si>
  <si>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</si>
  <si>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</si>
  <si>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</si>
  <si>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</si>
  <si>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</si>
  <si>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</si>
  <si>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</si>
  <si>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</si>
  <si>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</si>
  <si>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</si>
  <si>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</si>
  <si>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</si>
  <si>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</si>
  <si>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</si>
  <si>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</si>
  <si>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</si>
  <si>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</si>
  <si>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</si>
  <si>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</si>
  <si>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</si>
  <si>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</si>
  <si>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</si>
  <si>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</si>
  <si>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</si>
  <si>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</si>
  <si>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</si>
  <si>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</si>
  <si>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</si>
  <si>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</si>
  <si>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</si>
  <si>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</si>
  <si>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</si>
  <si>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</si>
  <si>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</si>
  <si>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</si>
  <si>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</si>
  <si>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</si>
  <si>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</si>
  <si>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</si>
  <si>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</si>
  <si>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</si>
  <si>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</si>
  <si>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</si>
  <si>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</si>
  <si>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</si>
  <si>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</si>
  <si>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</si>
  <si>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</si>
  <si>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</si>
  <si>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</si>
  <si>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</si>
  <si>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</si>
  <si>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</si>
  <si>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</si>
  <si>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Затрат</t>
  </si>
  <si>
    <t>Z1</t>
  </si>
  <si>
    <t>кількість штатних одиниць</t>
  </si>
  <si>
    <t>кількість фактично зайнятих посад</t>
  </si>
  <si>
    <t>в т.ч. посадових осіб місцевого самоврядування</t>
  </si>
  <si>
    <t>осіб</t>
  </si>
  <si>
    <t>Штатний розпис</t>
  </si>
  <si>
    <t>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</si>
  <si>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</si>
  <si>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</si>
  <si>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</si>
  <si>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</si>
  <si>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</si>
  <si>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</si>
  <si>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</si>
  <si>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</si>
  <si>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</si>
  <si>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</si>
  <si>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</si>
  <si>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</si>
  <si>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</si>
  <si>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</si>
  <si>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</si>
  <si>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</si>
  <si>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</si>
  <si>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</si>
  <si>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</si>
  <si>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</si>
  <si>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</si>
  <si>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</si>
  <si>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</si>
  <si>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</si>
  <si>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</si>
  <si>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</si>
  <si>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</si>
  <si>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</si>
  <si>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</si>
  <si>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</si>
  <si>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Забезпечення ефективної діяльності фінансового управління міської ради</t>
  </si>
  <si>
    <t>3700000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</si>
  <si>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</si>
  <si>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</si>
  <si>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</si>
  <si>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</si>
  <si>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</si>
  <si>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</si>
  <si>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</si>
  <si>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</si>
  <si>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</si>
  <si>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</si>
  <si>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</si>
  <si>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</si>
  <si>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Новгород-Сіверської міської ради Чернігівської області</t>
  </si>
  <si>
    <t xml:space="preserve">Наказ начальника </t>
  </si>
  <si>
    <t>Фінансового управління Новгород-Сіверської міської ради</t>
  </si>
  <si>
    <t>бюджетної програми місцевого бюджету на 2026  рік</t>
  </si>
  <si>
    <t xml:space="preserve">- Бюджетний кодекс України (зі змінами), Конституція України;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2026 рік",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
- Наказ МФУ від 17.07.2015 № 648 "Про затвердження типових форм бюджетних запитів для формування місцевих бюджетів" (зі змінами);
- Наказ МФУ від 20.09.2017 № 793 "Про затвердження складових програмної класифікації видатків та кредитування місцевих бюджетів" (зі змінами);
- Наказ МФУ від 26.08.2014 № 836 "Про деякі питання запровадження програмно-цільового методу складання та виконання мвсцевих бюджетів" (із змінами);
- Закон України "Про Національну програму інформатизації";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Постанова Кабінету Міністрів України від 02.02.2024 № 119 «Деякі питання Національної програми інформатизації»;                                                                                                                  - Наказ Міністерства цифрової трансформації України від 29.03.2023 № 34 «Про затвердження Методики визначення належності бюджетних програм, завдань, проєктів, робіт до сфери інформатизації»;
</t>
  </si>
  <si>
    <t xml:space="preserve">- Рішення 62-ої сесії міської ради VIII скликання від 12.12.2025 № 1797 "Про затвердження Програми інформатизації Новгород-Сіверської міської територіальної громади на 2026-2030 роки", 
- Рішення 62-ої сесії міської ради VIII скликання від 12.12.2025 № 1810  "Про бюджет Новгород-Сіверської міської територіальної громади на 2026 рік (код бюджету 2553900000)".  </t>
  </si>
  <si>
    <t>01/05</t>
  </si>
  <si>
    <t>Програма інформатизації Новгород-Сіверської міської територіальної громади на 2026-2030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</si>
</sst>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zoomScaleNormal="100" zoomScaleSheetLayoutView="100" workbookViewId="0">
      <selection activeCell="AW92" sqref="AW92:BD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44" t="s">
        <v>34</v>
      </c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</row>
    <row r="2" spans="1:77" ht="15.95" customHeight="1" x14ac:dyDescent="0.2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77" ht="15" customHeight="1" x14ac:dyDescent="0.2">
      <c r="AO3" s="96" t="s">
        <v>123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7" ht="13.5" customHeight="1" x14ac:dyDescent="0.2">
      <c r="AO4" s="94" t="s">
        <v>124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39">
        <v>46045</v>
      </c>
      <c r="AP7" s="33"/>
      <c r="AQ7" s="33"/>
      <c r="AR7" s="33"/>
      <c r="AS7" s="33"/>
      <c r="AT7" s="33"/>
      <c r="AU7" s="33"/>
      <c r="AV7" s="1" t="s">
        <v>61</v>
      </c>
      <c r="AW7" s="40" t="s">
        <v>128</v>
      </c>
      <c r="AX7" s="33"/>
      <c r="AY7" s="33"/>
      <c r="AZ7" s="33"/>
      <c r="BA7" s="33"/>
      <c r="BB7" s="33"/>
      <c r="BC7" s="33"/>
      <c r="BD7" s="33"/>
      <c r="BE7" s="33"/>
      <c r="BF7" s="33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3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77" ht="15.75" customHeight="1" x14ac:dyDescent="0.2">
      <c r="A11" s="43" t="s">
        <v>125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37" t="s">
        <v>109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28"/>
      <c r="N13" s="41" t="s">
        <v>122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29"/>
      <c r="AU13" s="37" t="s">
        <v>114</v>
      </c>
      <c r="AV13" s="38"/>
      <c r="AW13" s="38"/>
      <c r="AX13" s="38"/>
      <c r="AY13" s="38"/>
      <c r="AZ13" s="38"/>
      <c r="BA13" s="38"/>
      <c r="BB13" s="38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35" t="s">
        <v>54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7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7"/>
      <c r="AU14" s="35" t="s">
        <v>53</v>
      </c>
      <c r="AV14" s="35"/>
      <c r="AW14" s="35"/>
      <c r="AX14" s="35"/>
      <c r="AY14" s="35"/>
      <c r="AZ14" s="35"/>
      <c r="BA14" s="35"/>
      <c r="BB14" s="3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37" t="s">
        <v>119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28"/>
      <c r="N16" s="41" t="s">
        <v>122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29"/>
      <c r="AU16" s="37" t="s">
        <v>114</v>
      </c>
      <c r="AV16" s="38"/>
      <c r="AW16" s="38"/>
      <c r="AX16" s="38"/>
      <c r="AY16" s="38"/>
      <c r="AZ16" s="38"/>
      <c r="BA16" s="38"/>
      <c r="BB16" s="3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35" t="s">
        <v>54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27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7"/>
      <c r="AU17" s="35" t="s">
        <v>53</v>
      </c>
      <c r="AV17" s="35"/>
      <c r="AW17" s="35"/>
      <c r="AX17" s="35"/>
      <c r="AY17" s="35"/>
      <c r="AZ17" s="35"/>
      <c r="BA17" s="35"/>
      <c r="BB17" s="3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37" t="s">
        <v>117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37" t="s">
        <v>120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3"/>
      <c r="AA19" s="37" t="s">
        <v>121</v>
      </c>
      <c r="AB19" s="38"/>
      <c r="AC19" s="38"/>
      <c r="AD19" s="38"/>
      <c r="AE19" s="38"/>
      <c r="AF19" s="38"/>
      <c r="AG19" s="38"/>
      <c r="AH19" s="38"/>
      <c r="AI19" s="38"/>
      <c r="AJ19" s="23"/>
      <c r="AK19" s="32" t="s">
        <v>118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23"/>
      <c r="BE19" s="37" t="s">
        <v>115</v>
      </c>
      <c r="BF19" s="38"/>
      <c r="BG19" s="38"/>
      <c r="BH19" s="38"/>
      <c r="BI19" s="38"/>
      <c r="BJ19" s="38"/>
      <c r="BK19" s="38"/>
      <c r="BL19" s="38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35" t="s">
        <v>54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N20" s="35" t="s">
        <v>55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5"/>
      <c r="AA20" s="36" t="s">
        <v>56</v>
      </c>
      <c r="AB20" s="36"/>
      <c r="AC20" s="36"/>
      <c r="AD20" s="36"/>
      <c r="AE20" s="36"/>
      <c r="AF20" s="36"/>
      <c r="AG20" s="36"/>
      <c r="AH20" s="36"/>
      <c r="AI20" s="36"/>
      <c r="AJ20" s="25"/>
      <c r="AK20" s="34" t="s">
        <v>57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25"/>
      <c r="BE20" s="35" t="s">
        <v>58</v>
      </c>
      <c r="BF20" s="35"/>
      <c r="BG20" s="35"/>
      <c r="BH20" s="35"/>
      <c r="BI20" s="35"/>
      <c r="BJ20" s="35"/>
      <c r="BK20" s="35"/>
      <c r="BL20" s="3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8" t="s">
        <v>49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47">
        <f>AS22+I23</f>
        <v>3844300</v>
      </c>
      <c r="V22" s="47"/>
      <c r="W22" s="47"/>
      <c r="X22" s="47"/>
      <c r="Y22" s="47"/>
      <c r="Z22" s="47"/>
      <c r="AA22" s="47"/>
      <c r="AB22" s="47"/>
      <c r="AC22" s="47"/>
      <c r="AD22" s="47"/>
      <c r="AE22" s="48" t="s">
        <v>50</v>
      </c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7">
        <v>3844300</v>
      </c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56" t="s">
        <v>22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62</v>
      </c>
      <c r="B23" s="56"/>
      <c r="C23" s="56"/>
      <c r="D23" s="56"/>
      <c r="E23" s="56"/>
      <c r="F23" s="56"/>
      <c r="G23" s="56"/>
      <c r="H23" s="56"/>
      <c r="I23" s="47">
        <v>0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6" t="s">
        <v>23</v>
      </c>
      <c r="U23" s="56"/>
      <c r="V23" s="56"/>
      <c r="W23" s="5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45" t="s">
        <v>36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</row>
    <row r="26" spans="1:79" ht="252.75" customHeight="1" x14ac:dyDescent="0.2">
      <c r="A26" s="57" t="s">
        <v>126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51.75" customHeight="1" x14ac:dyDescent="0.2">
      <c r="A27" s="57" t="s">
        <v>127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79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">
      <c r="A29" s="56" t="s">
        <v>35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62" t="s">
        <v>27</v>
      </c>
      <c r="B30" s="62"/>
      <c r="C30" s="62"/>
      <c r="D30" s="62"/>
      <c r="E30" s="62"/>
      <c r="F30" s="62"/>
      <c r="G30" s="50" t="s">
        <v>39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5.75" hidden="1" x14ac:dyDescent="0.2">
      <c r="A31" s="54">
        <v>1</v>
      </c>
      <c r="B31" s="54"/>
      <c r="C31" s="54"/>
      <c r="D31" s="54"/>
      <c r="E31" s="54"/>
      <c r="F31" s="54"/>
      <c r="G31" s="50">
        <v>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59" t="s">
        <v>7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46">
        <v>1</v>
      </c>
      <c r="B33" s="46"/>
      <c r="C33" s="46"/>
      <c r="D33" s="46"/>
      <c r="E33" s="46"/>
      <c r="F33" s="46"/>
      <c r="G33" s="90" t="s">
        <v>64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  <c r="CA33" s="1" t="s">
        <v>47</v>
      </c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56" t="s">
        <v>37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5.95" customHeight="1" x14ac:dyDescent="0.2">
      <c r="A36" s="97" t="s">
        <v>108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56" t="s">
        <v>38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</row>
    <row r="39" spans="1:79" ht="20.25" customHeight="1" x14ac:dyDescent="0.2">
      <c r="A39" s="62" t="s">
        <v>27</v>
      </c>
      <c r="B39" s="62"/>
      <c r="C39" s="62"/>
      <c r="D39" s="62"/>
      <c r="E39" s="62"/>
      <c r="F39" s="62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54">
        <v>1</v>
      </c>
      <c r="B40" s="54"/>
      <c r="C40" s="54"/>
      <c r="D40" s="54"/>
      <c r="E40" s="54"/>
      <c r="F40" s="54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59" t="s">
        <v>7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11</v>
      </c>
    </row>
    <row r="42" spans="1:79" ht="12.75" customHeight="1" x14ac:dyDescent="0.2">
      <c r="A42" s="46">
        <v>1</v>
      </c>
      <c r="B42" s="46"/>
      <c r="C42" s="46"/>
      <c r="D42" s="46"/>
      <c r="E42" s="46"/>
      <c r="F42" s="46"/>
      <c r="G42" s="90" t="s">
        <v>65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  <c r="CA42" s="1" t="s">
        <v>12</v>
      </c>
    </row>
    <row r="43" spans="1:79" ht="12.75" customHeight="1" x14ac:dyDescent="0.2">
      <c r="A43" s="46">
        <v>2</v>
      </c>
      <c r="B43" s="46"/>
      <c r="C43" s="46"/>
      <c r="D43" s="46"/>
      <c r="E43" s="46"/>
      <c r="F43" s="46"/>
      <c r="G43" s="90" t="s">
        <v>66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6" t="s">
        <v>40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55" t="s">
        <v>116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54" t="s">
        <v>27</v>
      </c>
      <c r="B47" s="54"/>
      <c r="C47" s="54"/>
      <c r="D47" s="63" t="s">
        <v>25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54" t="s">
        <v>28</v>
      </c>
      <c r="AD47" s="54"/>
      <c r="AE47" s="54"/>
      <c r="AF47" s="54"/>
      <c r="AG47" s="54"/>
      <c r="AH47" s="54"/>
      <c r="AI47" s="54"/>
      <c r="AJ47" s="54"/>
      <c r="AK47" s="54" t="s">
        <v>29</v>
      </c>
      <c r="AL47" s="54"/>
      <c r="AM47" s="54"/>
      <c r="AN47" s="54"/>
      <c r="AO47" s="54"/>
      <c r="AP47" s="54"/>
      <c r="AQ47" s="54"/>
      <c r="AR47" s="54"/>
      <c r="AS47" s="54" t="s">
        <v>26</v>
      </c>
      <c r="AT47" s="54"/>
      <c r="AU47" s="54"/>
      <c r="AV47" s="54"/>
      <c r="AW47" s="54"/>
      <c r="AX47" s="54"/>
      <c r="AY47" s="54"/>
      <c r="AZ47" s="54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54"/>
      <c r="B48" s="54"/>
      <c r="C48" s="54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54">
        <v>1</v>
      </c>
      <c r="B49" s="54"/>
      <c r="C49" s="54"/>
      <c r="D49" s="69">
        <v>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54">
        <v>3</v>
      </c>
      <c r="AD49" s="54"/>
      <c r="AE49" s="54"/>
      <c r="AF49" s="54"/>
      <c r="AG49" s="54"/>
      <c r="AH49" s="54"/>
      <c r="AI49" s="54"/>
      <c r="AJ49" s="54"/>
      <c r="AK49" s="54">
        <v>4</v>
      </c>
      <c r="AL49" s="54"/>
      <c r="AM49" s="54"/>
      <c r="AN49" s="54"/>
      <c r="AO49" s="54"/>
      <c r="AP49" s="54"/>
      <c r="AQ49" s="54"/>
      <c r="AR49" s="54"/>
      <c r="AS49" s="54">
        <v>5</v>
      </c>
      <c r="AT49" s="54"/>
      <c r="AU49" s="54"/>
      <c r="AV49" s="54"/>
      <c r="AW49" s="54"/>
      <c r="AX49" s="54"/>
      <c r="AY49" s="54"/>
      <c r="AZ49" s="54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46" t="s">
        <v>6</v>
      </c>
      <c r="B50" s="46"/>
      <c r="C50" s="46"/>
      <c r="D50" s="72" t="s">
        <v>7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53" t="s">
        <v>8</v>
      </c>
      <c r="AD50" s="53"/>
      <c r="AE50" s="53"/>
      <c r="AF50" s="53"/>
      <c r="AG50" s="53"/>
      <c r="AH50" s="53"/>
      <c r="AI50" s="53"/>
      <c r="AJ50" s="53"/>
      <c r="AK50" s="53" t="s">
        <v>9</v>
      </c>
      <c r="AL50" s="53"/>
      <c r="AM50" s="53"/>
      <c r="AN50" s="53"/>
      <c r="AO50" s="53"/>
      <c r="AP50" s="53"/>
      <c r="AQ50" s="53"/>
      <c r="AR50" s="53"/>
      <c r="AS50" s="46" t="s">
        <v>10</v>
      </c>
      <c r="AT50" s="53"/>
      <c r="AU50" s="53"/>
      <c r="AV50" s="53"/>
      <c r="AW50" s="53"/>
      <c r="AX50" s="53"/>
      <c r="AY50" s="53"/>
      <c r="AZ50" s="53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51" customHeight="1" x14ac:dyDescent="0.2">
      <c r="A51" s="46">
        <v>1</v>
      </c>
      <c r="B51" s="46"/>
      <c r="C51" s="46"/>
      <c r="D51" s="90" t="s">
        <v>67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49">
        <v>3789300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3789300</v>
      </c>
      <c r="AT51" s="49"/>
      <c r="AU51" s="49"/>
      <c r="AV51" s="49"/>
      <c r="AW51" s="49"/>
      <c r="AX51" s="49"/>
      <c r="AY51" s="49"/>
      <c r="AZ51" s="49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ht="12.75" customHeight="1" x14ac:dyDescent="0.2">
      <c r="A52" s="46">
        <v>2</v>
      </c>
      <c r="B52" s="46"/>
      <c r="C52" s="46"/>
      <c r="D52" s="90" t="s">
        <v>68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49">
        <v>55000</v>
      </c>
      <c r="AD52" s="49"/>
      <c r="AE52" s="49"/>
      <c r="AF52" s="49"/>
      <c r="AG52" s="49"/>
      <c r="AH52" s="49"/>
      <c r="AI52" s="49"/>
      <c r="AJ52" s="49"/>
      <c r="AK52" s="49">
        <v>0</v>
      </c>
      <c r="AL52" s="49"/>
      <c r="AM52" s="49"/>
      <c r="AN52" s="49"/>
      <c r="AO52" s="49"/>
      <c r="AP52" s="49"/>
      <c r="AQ52" s="49"/>
      <c r="AR52" s="49"/>
      <c r="AS52" s="49">
        <f>AC52+AK52</f>
        <v>55000</v>
      </c>
      <c r="AT52" s="49"/>
      <c r="AU52" s="49"/>
      <c r="AV52" s="49"/>
      <c r="AW52" s="49"/>
      <c r="AX52" s="49"/>
      <c r="AY52" s="49"/>
      <c r="AZ52" s="49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105"/>
      <c r="B53" s="105"/>
      <c r="C53" s="105"/>
      <c r="D53" s="108" t="s">
        <v>69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10"/>
      <c r="AC53" s="77">
        <f>AC51+AC52</f>
        <v>3844300</v>
      </c>
      <c r="AD53" s="77"/>
      <c r="AE53" s="77"/>
      <c r="AF53" s="77"/>
      <c r="AG53" s="77"/>
      <c r="AH53" s="77"/>
      <c r="AI53" s="77"/>
      <c r="AJ53" s="77"/>
      <c r="AK53" s="77">
        <f t="shared" ref="AK53" si="0">AK51+AK52</f>
        <v>0</v>
      </c>
      <c r="AL53" s="77"/>
      <c r="AM53" s="77"/>
      <c r="AN53" s="77"/>
      <c r="AO53" s="77"/>
      <c r="AP53" s="77"/>
      <c r="AQ53" s="77"/>
      <c r="AR53" s="77"/>
      <c r="AS53" s="77">
        <f t="shared" ref="AS53" si="1">AS51+AS52</f>
        <v>3844300</v>
      </c>
      <c r="AT53" s="77"/>
      <c r="AU53" s="77"/>
      <c r="AV53" s="77"/>
      <c r="AW53" s="77"/>
      <c r="AX53" s="77"/>
      <c r="AY53" s="77"/>
      <c r="AZ53" s="77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45" t="s">
        <v>41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</row>
    <row r="56" spans="1:79" ht="15" customHeight="1" x14ac:dyDescent="0.2">
      <c r="A56" s="55" t="s">
        <v>116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54" t="s">
        <v>27</v>
      </c>
      <c r="B57" s="54"/>
      <c r="C57" s="54"/>
      <c r="D57" s="63" t="s">
        <v>33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4" t="s">
        <v>28</v>
      </c>
      <c r="AC57" s="54"/>
      <c r="AD57" s="54"/>
      <c r="AE57" s="54"/>
      <c r="AF57" s="54"/>
      <c r="AG57" s="54"/>
      <c r="AH57" s="54"/>
      <c r="AI57" s="54"/>
      <c r="AJ57" s="54" t="s">
        <v>29</v>
      </c>
      <c r="AK57" s="54"/>
      <c r="AL57" s="54"/>
      <c r="AM57" s="54"/>
      <c r="AN57" s="54"/>
      <c r="AO57" s="54"/>
      <c r="AP57" s="54"/>
      <c r="AQ57" s="54"/>
      <c r="AR57" s="54" t="s">
        <v>26</v>
      </c>
      <c r="AS57" s="54"/>
      <c r="AT57" s="54"/>
      <c r="AU57" s="54"/>
      <c r="AV57" s="54"/>
      <c r="AW57" s="54"/>
      <c r="AX57" s="54"/>
      <c r="AY57" s="54"/>
    </row>
    <row r="58" spans="1:79" ht="29.1" customHeight="1" x14ac:dyDescent="0.2">
      <c r="A58" s="54"/>
      <c r="B58" s="54"/>
      <c r="C58" s="54"/>
      <c r="D58" s="66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</row>
    <row r="59" spans="1:79" ht="15.75" customHeight="1" x14ac:dyDescent="0.2">
      <c r="A59" s="54">
        <v>1</v>
      </c>
      <c r="B59" s="54"/>
      <c r="C59" s="54"/>
      <c r="D59" s="69">
        <v>2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54">
        <v>3</v>
      </c>
      <c r="AC59" s="54"/>
      <c r="AD59" s="54"/>
      <c r="AE59" s="54"/>
      <c r="AF59" s="54"/>
      <c r="AG59" s="54"/>
      <c r="AH59" s="54"/>
      <c r="AI59" s="54"/>
      <c r="AJ59" s="54">
        <v>4</v>
      </c>
      <c r="AK59" s="54"/>
      <c r="AL59" s="54"/>
      <c r="AM59" s="54"/>
      <c r="AN59" s="54"/>
      <c r="AO59" s="54"/>
      <c r="AP59" s="54"/>
      <c r="AQ59" s="54"/>
      <c r="AR59" s="54">
        <v>5</v>
      </c>
      <c r="AS59" s="54"/>
      <c r="AT59" s="54"/>
      <c r="AU59" s="54"/>
      <c r="AV59" s="54"/>
      <c r="AW59" s="54"/>
      <c r="AX59" s="54"/>
      <c r="AY59" s="54"/>
    </row>
    <row r="60" spans="1:79" ht="12.75" hidden="1" customHeight="1" x14ac:dyDescent="0.2">
      <c r="A60" s="46" t="s">
        <v>6</v>
      </c>
      <c r="B60" s="46"/>
      <c r="C60" s="46"/>
      <c r="D60" s="59" t="s">
        <v>7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53" t="s">
        <v>8</v>
      </c>
      <c r="AC60" s="53"/>
      <c r="AD60" s="53"/>
      <c r="AE60" s="53"/>
      <c r="AF60" s="53"/>
      <c r="AG60" s="53"/>
      <c r="AH60" s="53"/>
      <c r="AI60" s="53"/>
      <c r="AJ60" s="53" t="s">
        <v>9</v>
      </c>
      <c r="AK60" s="53"/>
      <c r="AL60" s="53"/>
      <c r="AM60" s="53"/>
      <c r="AN60" s="53"/>
      <c r="AO60" s="53"/>
      <c r="AP60" s="53"/>
      <c r="AQ60" s="53"/>
      <c r="AR60" s="53" t="s">
        <v>10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25.5" customHeight="1" x14ac:dyDescent="0.2">
      <c r="A61" s="46">
        <v>1</v>
      </c>
      <c r="B61" s="46"/>
      <c r="C61" s="46"/>
      <c r="D61" s="90" t="s">
        <v>129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49">
        <v>55000</v>
      </c>
      <c r="AC61" s="49"/>
      <c r="AD61" s="49"/>
      <c r="AE61" s="49"/>
      <c r="AF61" s="49"/>
      <c r="AG61" s="49"/>
      <c r="AH61" s="49"/>
      <c r="AI61" s="49"/>
      <c r="AJ61" s="49">
        <v>0</v>
      </c>
      <c r="AK61" s="49"/>
      <c r="AL61" s="49"/>
      <c r="AM61" s="49"/>
      <c r="AN61" s="49"/>
      <c r="AO61" s="49"/>
      <c r="AP61" s="49"/>
      <c r="AQ61" s="49"/>
      <c r="AR61" s="49">
        <f>AB61+AJ61</f>
        <v>55000</v>
      </c>
      <c r="AS61" s="49"/>
      <c r="AT61" s="49"/>
      <c r="AU61" s="49"/>
      <c r="AV61" s="49"/>
      <c r="AW61" s="49"/>
      <c r="AX61" s="49"/>
      <c r="AY61" s="49"/>
      <c r="CA61" s="1" t="s">
        <v>16</v>
      </c>
    </row>
    <row r="62" spans="1:79" s="4" customFormat="1" ht="18" customHeight="1" x14ac:dyDescent="0.2">
      <c r="A62" s="105"/>
      <c r="B62" s="105"/>
      <c r="C62" s="105"/>
      <c r="D62" s="108" t="s">
        <v>26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10"/>
      <c r="AB62" s="77">
        <f>AB61</f>
        <v>55000</v>
      </c>
      <c r="AC62" s="77"/>
      <c r="AD62" s="77"/>
      <c r="AE62" s="77"/>
      <c r="AF62" s="77"/>
      <c r="AG62" s="77"/>
      <c r="AH62" s="77"/>
      <c r="AI62" s="77"/>
      <c r="AJ62" s="77">
        <f>AJ61</f>
        <v>0</v>
      </c>
      <c r="AK62" s="77"/>
      <c r="AL62" s="77"/>
      <c r="AM62" s="77"/>
      <c r="AN62" s="77"/>
      <c r="AO62" s="77"/>
      <c r="AP62" s="77"/>
      <c r="AQ62" s="77"/>
      <c r="AR62" s="77">
        <f>AB62+AJ62</f>
        <v>55000</v>
      </c>
      <c r="AS62" s="77"/>
      <c r="AT62" s="77"/>
      <c r="AU62" s="77"/>
      <c r="AV62" s="77"/>
      <c r="AW62" s="77"/>
      <c r="AX62" s="77"/>
      <c r="AY62" s="77"/>
    </row>
    <row r="64" spans="1:79" ht="15.75" customHeight="1" x14ac:dyDescent="0.2">
      <c r="A64" s="56" t="s">
        <v>42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30" customHeight="1" x14ac:dyDescent="0.2">
      <c r="A65" s="54" t="s">
        <v>27</v>
      </c>
      <c r="B65" s="54"/>
      <c r="C65" s="54"/>
      <c r="D65" s="54"/>
      <c r="E65" s="54"/>
      <c r="F65" s="54"/>
      <c r="G65" s="69" t="s">
        <v>43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54" t="s">
        <v>2</v>
      </c>
      <c r="AA65" s="54"/>
      <c r="AB65" s="54"/>
      <c r="AC65" s="54"/>
      <c r="AD65" s="54"/>
      <c r="AE65" s="54" t="s">
        <v>1</v>
      </c>
      <c r="AF65" s="54"/>
      <c r="AG65" s="54"/>
      <c r="AH65" s="54"/>
      <c r="AI65" s="54"/>
      <c r="AJ65" s="54"/>
      <c r="AK65" s="54"/>
      <c r="AL65" s="54"/>
      <c r="AM65" s="54"/>
      <c r="AN65" s="54"/>
      <c r="AO65" s="69" t="s">
        <v>28</v>
      </c>
      <c r="AP65" s="70"/>
      <c r="AQ65" s="70"/>
      <c r="AR65" s="70"/>
      <c r="AS65" s="70"/>
      <c r="AT65" s="70"/>
      <c r="AU65" s="70"/>
      <c r="AV65" s="71"/>
      <c r="AW65" s="69" t="s">
        <v>29</v>
      </c>
      <c r="AX65" s="70"/>
      <c r="AY65" s="70"/>
      <c r="AZ65" s="70"/>
      <c r="BA65" s="70"/>
      <c r="BB65" s="70"/>
      <c r="BC65" s="70"/>
      <c r="BD65" s="71"/>
      <c r="BE65" s="69" t="s">
        <v>26</v>
      </c>
      <c r="BF65" s="70"/>
      <c r="BG65" s="70"/>
      <c r="BH65" s="70"/>
      <c r="BI65" s="70"/>
      <c r="BJ65" s="70"/>
      <c r="BK65" s="70"/>
      <c r="BL65" s="71"/>
    </row>
    <row r="66" spans="1:79" ht="15.75" customHeight="1" x14ac:dyDescent="0.2">
      <c r="A66" s="54">
        <v>1</v>
      </c>
      <c r="B66" s="54"/>
      <c r="C66" s="54"/>
      <c r="D66" s="54"/>
      <c r="E66" s="54"/>
      <c r="F66" s="54"/>
      <c r="G66" s="69">
        <v>2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54">
        <v>3</v>
      </c>
      <c r="AA66" s="54"/>
      <c r="AB66" s="54"/>
      <c r="AC66" s="54"/>
      <c r="AD66" s="54"/>
      <c r="AE66" s="54">
        <v>4</v>
      </c>
      <c r="AF66" s="54"/>
      <c r="AG66" s="54"/>
      <c r="AH66" s="54"/>
      <c r="AI66" s="54"/>
      <c r="AJ66" s="54"/>
      <c r="AK66" s="54"/>
      <c r="AL66" s="54"/>
      <c r="AM66" s="54"/>
      <c r="AN66" s="54"/>
      <c r="AO66" s="54">
        <v>5</v>
      </c>
      <c r="AP66" s="54"/>
      <c r="AQ66" s="54"/>
      <c r="AR66" s="54"/>
      <c r="AS66" s="54"/>
      <c r="AT66" s="54"/>
      <c r="AU66" s="54"/>
      <c r="AV66" s="54"/>
      <c r="AW66" s="54">
        <v>6</v>
      </c>
      <c r="AX66" s="54"/>
      <c r="AY66" s="54"/>
      <c r="AZ66" s="54"/>
      <c r="BA66" s="54"/>
      <c r="BB66" s="54"/>
      <c r="BC66" s="54"/>
      <c r="BD66" s="54"/>
      <c r="BE66" s="54">
        <v>7</v>
      </c>
      <c r="BF66" s="54"/>
      <c r="BG66" s="54"/>
      <c r="BH66" s="54"/>
      <c r="BI66" s="54"/>
      <c r="BJ66" s="54"/>
      <c r="BK66" s="54"/>
      <c r="BL66" s="54"/>
    </row>
    <row r="67" spans="1:79" ht="12.75" hidden="1" customHeight="1" x14ac:dyDescent="0.2">
      <c r="A67" s="46" t="s">
        <v>32</v>
      </c>
      <c r="B67" s="46"/>
      <c r="C67" s="46"/>
      <c r="D67" s="46"/>
      <c r="E67" s="46"/>
      <c r="F67" s="46"/>
      <c r="G67" s="59" t="s">
        <v>7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46" t="s">
        <v>19</v>
      </c>
      <c r="AA67" s="46"/>
      <c r="AB67" s="46"/>
      <c r="AC67" s="46"/>
      <c r="AD67" s="46"/>
      <c r="AE67" s="103" t="s">
        <v>31</v>
      </c>
      <c r="AF67" s="103"/>
      <c r="AG67" s="103"/>
      <c r="AH67" s="103"/>
      <c r="AI67" s="103"/>
      <c r="AJ67" s="103"/>
      <c r="AK67" s="103"/>
      <c r="AL67" s="103"/>
      <c r="AM67" s="103"/>
      <c r="AN67" s="59"/>
      <c r="AO67" s="53" t="s">
        <v>8</v>
      </c>
      <c r="AP67" s="53"/>
      <c r="AQ67" s="53"/>
      <c r="AR67" s="53"/>
      <c r="AS67" s="53"/>
      <c r="AT67" s="53"/>
      <c r="AU67" s="53"/>
      <c r="AV67" s="53"/>
      <c r="AW67" s="53" t="s">
        <v>30</v>
      </c>
      <c r="AX67" s="53"/>
      <c r="AY67" s="53"/>
      <c r="AZ67" s="53"/>
      <c r="BA67" s="53"/>
      <c r="BB67" s="53"/>
      <c r="BC67" s="53"/>
      <c r="BD67" s="53"/>
      <c r="BE67" s="53" t="s">
        <v>71</v>
      </c>
      <c r="BF67" s="53"/>
      <c r="BG67" s="53"/>
      <c r="BH67" s="53"/>
      <c r="BI67" s="53"/>
      <c r="BJ67" s="53"/>
      <c r="BK67" s="53"/>
      <c r="BL67" s="53"/>
      <c r="CA67" s="1" t="s">
        <v>17</v>
      </c>
    </row>
    <row r="68" spans="1:79" s="4" customFormat="1" ht="12.75" customHeight="1" x14ac:dyDescent="0.2">
      <c r="A68" s="105">
        <v>0</v>
      </c>
      <c r="B68" s="105"/>
      <c r="C68" s="105"/>
      <c r="D68" s="105"/>
      <c r="E68" s="105"/>
      <c r="F68" s="105"/>
      <c r="G68" s="84" t="s">
        <v>70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10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CA68" s="4" t="s">
        <v>18</v>
      </c>
    </row>
    <row r="69" spans="1:79" s="4" customFormat="1" ht="12.75" customHeight="1" x14ac:dyDescent="0.2">
      <c r="A69" s="46">
        <v>1</v>
      </c>
      <c r="B69" s="46"/>
      <c r="C69" s="46"/>
      <c r="D69" s="46"/>
      <c r="E69" s="46"/>
      <c r="F69" s="46"/>
      <c r="G69" s="80" t="s">
        <v>72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105"/>
      <c r="AA69" s="105"/>
      <c r="AB69" s="105"/>
      <c r="AC69" s="105"/>
      <c r="AD69" s="105"/>
      <c r="AE69" s="106"/>
      <c r="AF69" s="106"/>
      <c r="AG69" s="106"/>
      <c r="AH69" s="106"/>
      <c r="AI69" s="106"/>
      <c r="AJ69" s="106"/>
      <c r="AK69" s="106"/>
      <c r="AL69" s="106"/>
      <c r="AM69" s="106"/>
      <c r="AN69" s="107"/>
      <c r="AO69" s="79">
        <v>7</v>
      </c>
      <c r="AP69" s="79"/>
      <c r="AQ69" s="79"/>
      <c r="AR69" s="79"/>
      <c r="AS69" s="79"/>
      <c r="AT69" s="79"/>
      <c r="AU69" s="79"/>
      <c r="AV69" s="79"/>
      <c r="AW69" s="79">
        <v>0</v>
      </c>
      <c r="AX69" s="79"/>
      <c r="AY69" s="79"/>
      <c r="AZ69" s="79"/>
      <c r="BA69" s="79"/>
      <c r="BB69" s="79"/>
      <c r="BC69" s="79"/>
      <c r="BD69" s="79"/>
      <c r="BE69" s="79">
        <v>7</v>
      </c>
      <c r="BF69" s="79"/>
      <c r="BG69" s="79"/>
      <c r="BH69" s="79"/>
      <c r="BI69" s="79"/>
      <c r="BJ69" s="79"/>
      <c r="BK69" s="79"/>
      <c r="BL69" s="79"/>
    </row>
    <row r="70" spans="1:79" s="4" customFormat="1" ht="12.75" customHeight="1" x14ac:dyDescent="0.2">
      <c r="A70" s="46"/>
      <c r="B70" s="46"/>
      <c r="C70" s="46"/>
      <c r="D70" s="46"/>
      <c r="E70" s="46"/>
      <c r="F70" s="46"/>
      <c r="G70" s="87" t="s">
        <v>74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46" t="s">
        <v>75</v>
      </c>
      <c r="AA70" s="46"/>
      <c r="AB70" s="46"/>
      <c r="AC70" s="46"/>
      <c r="AD70" s="46"/>
      <c r="AE70" s="72" t="s">
        <v>76</v>
      </c>
      <c r="AF70" s="73"/>
      <c r="AG70" s="73"/>
      <c r="AH70" s="73"/>
      <c r="AI70" s="73"/>
      <c r="AJ70" s="73"/>
      <c r="AK70" s="73"/>
      <c r="AL70" s="73"/>
      <c r="AM70" s="73"/>
      <c r="AN70" s="74"/>
      <c r="AO70" s="111">
        <v>7</v>
      </c>
      <c r="AP70" s="111"/>
      <c r="AQ70" s="111"/>
      <c r="AR70" s="111"/>
      <c r="AS70" s="111"/>
      <c r="AT70" s="111"/>
      <c r="AU70" s="111"/>
      <c r="AV70" s="111"/>
      <c r="AW70" s="111">
        <v>0</v>
      </c>
      <c r="AX70" s="111"/>
      <c r="AY70" s="111"/>
      <c r="AZ70" s="111"/>
      <c r="BA70" s="111"/>
      <c r="BB70" s="111"/>
      <c r="BC70" s="111"/>
      <c r="BD70" s="111"/>
      <c r="BE70" s="111">
        <v>7</v>
      </c>
      <c r="BF70" s="111"/>
      <c r="BG70" s="111"/>
      <c r="BH70" s="111"/>
      <c r="BI70" s="111"/>
      <c r="BJ70" s="111"/>
      <c r="BK70" s="111"/>
      <c r="BL70" s="111"/>
    </row>
    <row r="71" spans="1:79" s="4" customFormat="1" ht="12.75" customHeight="1" x14ac:dyDescent="0.2">
      <c r="A71" s="46">
        <v>2</v>
      </c>
      <c r="B71" s="46"/>
      <c r="C71" s="46"/>
      <c r="D71" s="46"/>
      <c r="E71" s="46"/>
      <c r="F71" s="46"/>
      <c r="G71" s="80" t="s">
        <v>73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105"/>
      <c r="AA71" s="105"/>
      <c r="AB71" s="105"/>
      <c r="AC71" s="105"/>
      <c r="AD71" s="105"/>
      <c r="AE71" s="106"/>
      <c r="AF71" s="106"/>
      <c r="AG71" s="106"/>
      <c r="AH71" s="106"/>
      <c r="AI71" s="106"/>
      <c r="AJ71" s="106"/>
      <c r="AK71" s="106"/>
      <c r="AL71" s="106"/>
      <c r="AM71" s="106"/>
      <c r="AN71" s="107"/>
      <c r="AO71" s="79">
        <v>7</v>
      </c>
      <c r="AP71" s="79"/>
      <c r="AQ71" s="79"/>
      <c r="AR71" s="79"/>
      <c r="AS71" s="79"/>
      <c r="AT71" s="79"/>
      <c r="AU71" s="79"/>
      <c r="AV71" s="79"/>
      <c r="AW71" s="79">
        <v>0</v>
      </c>
      <c r="AX71" s="79"/>
      <c r="AY71" s="79"/>
      <c r="AZ71" s="79"/>
      <c r="BA71" s="79"/>
      <c r="BB71" s="79"/>
      <c r="BC71" s="79"/>
      <c r="BD71" s="79"/>
      <c r="BE71" s="79">
        <v>7</v>
      </c>
      <c r="BF71" s="79"/>
      <c r="BG71" s="79"/>
      <c r="BH71" s="79"/>
      <c r="BI71" s="79"/>
      <c r="BJ71" s="79"/>
      <c r="BK71" s="79"/>
      <c r="BL71" s="79"/>
    </row>
    <row r="72" spans="1:79" ht="12.75" customHeight="1" x14ac:dyDescent="0.2">
      <c r="A72" s="46"/>
      <c r="B72" s="46"/>
      <c r="C72" s="46"/>
      <c r="D72" s="46"/>
      <c r="E72" s="46"/>
      <c r="F72" s="46"/>
      <c r="G72" s="87" t="s">
        <v>77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46" t="s">
        <v>75</v>
      </c>
      <c r="AA72" s="46"/>
      <c r="AB72" s="46"/>
      <c r="AC72" s="46"/>
      <c r="AD72" s="46"/>
      <c r="AE72" s="87" t="s">
        <v>78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111">
        <v>7</v>
      </c>
      <c r="AP72" s="111"/>
      <c r="AQ72" s="111"/>
      <c r="AR72" s="111"/>
      <c r="AS72" s="111"/>
      <c r="AT72" s="111"/>
      <c r="AU72" s="111"/>
      <c r="AV72" s="111"/>
      <c r="AW72" s="111">
        <v>0</v>
      </c>
      <c r="AX72" s="111"/>
      <c r="AY72" s="111"/>
      <c r="AZ72" s="111"/>
      <c r="BA72" s="111"/>
      <c r="BB72" s="111"/>
      <c r="BC72" s="111"/>
      <c r="BD72" s="111"/>
      <c r="BE72" s="111">
        <v>7</v>
      </c>
      <c r="BF72" s="111"/>
      <c r="BG72" s="111"/>
      <c r="BH72" s="111"/>
      <c r="BI72" s="111"/>
      <c r="BJ72" s="111"/>
      <c r="BK72" s="111"/>
      <c r="BL72" s="111"/>
    </row>
    <row r="73" spans="1:79" ht="25.5" customHeight="1" x14ac:dyDescent="0.2">
      <c r="A73" s="46">
        <v>3</v>
      </c>
      <c r="B73" s="46"/>
      <c r="C73" s="46"/>
      <c r="D73" s="46"/>
      <c r="E73" s="46"/>
      <c r="F73" s="46"/>
      <c r="G73" s="87" t="s">
        <v>79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46" t="s">
        <v>80</v>
      </c>
      <c r="AA73" s="46"/>
      <c r="AB73" s="46"/>
      <c r="AC73" s="46"/>
      <c r="AD73" s="46"/>
      <c r="AE73" s="87" t="s">
        <v>81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49">
        <v>31890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f>AO73+AW73</f>
        <v>31890</v>
      </c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46">
        <v>4</v>
      </c>
      <c r="B74" s="46"/>
      <c r="C74" s="46"/>
      <c r="D74" s="46"/>
      <c r="E74" s="46"/>
      <c r="F74" s="46"/>
      <c r="G74" s="87" t="s">
        <v>82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46" t="s">
        <v>80</v>
      </c>
      <c r="AA74" s="46"/>
      <c r="AB74" s="46"/>
      <c r="AC74" s="46"/>
      <c r="AD74" s="46"/>
      <c r="AE74" s="87" t="s">
        <v>81</v>
      </c>
      <c r="AF74" s="88"/>
      <c r="AG74" s="88"/>
      <c r="AH74" s="88"/>
      <c r="AI74" s="88"/>
      <c r="AJ74" s="88"/>
      <c r="AK74" s="88"/>
      <c r="AL74" s="88"/>
      <c r="AM74" s="88"/>
      <c r="AN74" s="89"/>
      <c r="AO74" s="49">
        <v>3640000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f t="shared" ref="BE74:BE78" si="2">AO74+AW74</f>
        <v>3640000</v>
      </c>
      <c r="BF74" s="49"/>
      <c r="BG74" s="49"/>
      <c r="BH74" s="49"/>
      <c r="BI74" s="49"/>
      <c r="BJ74" s="49"/>
      <c r="BK74" s="49"/>
      <c r="BL74" s="49"/>
    </row>
    <row r="75" spans="1:79" ht="12.75" customHeight="1" x14ac:dyDescent="0.2">
      <c r="A75" s="46">
        <v>5</v>
      </c>
      <c r="B75" s="46"/>
      <c r="C75" s="46"/>
      <c r="D75" s="46"/>
      <c r="E75" s="46"/>
      <c r="F75" s="46"/>
      <c r="G75" s="87" t="s">
        <v>83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46" t="s">
        <v>80</v>
      </c>
      <c r="AA75" s="46"/>
      <c r="AB75" s="46"/>
      <c r="AC75" s="46"/>
      <c r="AD75" s="46"/>
      <c r="AE75" s="87" t="s">
        <v>81</v>
      </c>
      <c r="AF75" s="88"/>
      <c r="AG75" s="88"/>
      <c r="AH75" s="88"/>
      <c r="AI75" s="88"/>
      <c r="AJ75" s="88"/>
      <c r="AK75" s="88"/>
      <c r="AL75" s="88"/>
      <c r="AM75" s="88"/>
      <c r="AN75" s="89"/>
      <c r="AO75" s="49">
        <v>78400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f t="shared" si="2"/>
        <v>78400</v>
      </c>
      <c r="BF75" s="49"/>
      <c r="BG75" s="49"/>
      <c r="BH75" s="49"/>
      <c r="BI75" s="49"/>
      <c r="BJ75" s="49"/>
      <c r="BK75" s="49"/>
      <c r="BL75" s="49"/>
    </row>
    <row r="76" spans="1:79" ht="25.5" customHeight="1" x14ac:dyDescent="0.2">
      <c r="A76" s="46">
        <v>6</v>
      </c>
      <c r="B76" s="46"/>
      <c r="C76" s="46"/>
      <c r="D76" s="46"/>
      <c r="E76" s="46"/>
      <c r="F76" s="46"/>
      <c r="G76" s="87" t="s">
        <v>84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  <c r="Z76" s="46" t="s">
        <v>80</v>
      </c>
      <c r="AA76" s="46"/>
      <c r="AB76" s="46"/>
      <c r="AC76" s="46"/>
      <c r="AD76" s="46"/>
      <c r="AE76" s="87" t="s">
        <v>81</v>
      </c>
      <c r="AF76" s="88"/>
      <c r="AG76" s="88"/>
      <c r="AH76" s="88"/>
      <c r="AI76" s="88"/>
      <c r="AJ76" s="88"/>
      <c r="AK76" s="88"/>
      <c r="AL76" s="88"/>
      <c r="AM76" s="88"/>
      <c r="AN76" s="89"/>
      <c r="AO76" s="49">
        <v>39010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f t="shared" si="2"/>
        <v>39010</v>
      </c>
      <c r="BF76" s="49"/>
      <c r="BG76" s="49"/>
      <c r="BH76" s="49"/>
      <c r="BI76" s="49"/>
      <c r="BJ76" s="49"/>
      <c r="BK76" s="49"/>
      <c r="BL76" s="49"/>
    </row>
    <row r="77" spans="1:79" ht="38.25" customHeight="1" x14ac:dyDescent="0.2">
      <c r="A77" s="46">
        <v>7</v>
      </c>
      <c r="B77" s="46"/>
      <c r="C77" s="46"/>
      <c r="D77" s="46"/>
      <c r="E77" s="46"/>
      <c r="F77" s="46"/>
      <c r="G77" s="87" t="s">
        <v>85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9"/>
      <c r="Z77" s="46" t="s">
        <v>80</v>
      </c>
      <c r="AA77" s="46"/>
      <c r="AB77" s="46"/>
      <c r="AC77" s="46"/>
      <c r="AD77" s="46"/>
      <c r="AE77" s="87" t="s">
        <v>81</v>
      </c>
      <c r="AF77" s="88"/>
      <c r="AG77" s="88"/>
      <c r="AH77" s="88"/>
      <c r="AI77" s="88"/>
      <c r="AJ77" s="88"/>
      <c r="AK77" s="88"/>
      <c r="AL77" s="88"/>
      <c r="AM77" s="88"/>
      <c r="AN77" s="89"/>
      <c r="AO77" s="49">
        <v>10000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f t="shared" si="2"/>
        <v>10000</v>
      </c>
      <c r="BF77" s="49"/>
      <c r="BG77" s="49"/>
      <c r="BH77" s="49"/>
      <c r="BI77" s="49"/>
      <c r="BJ77" s="49"/>
      <c r="BK77" s="49"/>
      <c r="BL77" s="49"/>
    </row>
    <row r="78" spans="1:79" ht="25.5" customHeight="1" x14ac:dyDescent="0.2">
      <c r="A78" s="46">
        <v>9</v>
      </c>
      <c r="B78" s="46"/>
      <c r="C78" s="46"/>
      <c r="D78" s="46"/>
      <c r="E78" s="46"/>
      <c r="F78" s="46"/>
      <c r="G78" s="87" t="s">
        <v>86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9"/>
      <c r="Z78" s="46" t="s">
        <v>80</v>
      </c>
      <c r="AA78" s="46"/>
      <c r="AB78" s="46"/>
      <c r="AC78" s="46"/>
      <c r="AD78" s="46"/>
      <c r="AE78" s="87" t="s">
        <v>81</v>
      </c>
      <c r="AF78" s="88"/>
      <c r="AG78" s="88"/>
      <c r="AH78" s="88"/>
      <c r="AI78" s="88"/>
      <c r="AJ78" s="88"/>
      <c r="AK78" s="88"/>
      <c r="AL78" s="88"/>
      <c r="AM78" s="88"/>
      <c r="AN78" s="89"/>
      <c r="AO78" s="49">
        <v>45000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f t="shared" si="2"/>
        <v>45000</v>
      </c>
      <c r="BF78" s="49"/>
      <c r="BG78" s="49"/>
      <c r="BH78" s="49"/>
      <c r="BI78" s="49"/>
      <c r="BJ78" s="49"/>
      <c r="BK78" s="49"/>
      <c r="BL78" s="49"/>
    </row>
    <row r="79" spans="1:79" s="4" customFormat="1" ht="12.75" customHeight="1" x14ac:dyDescent="0.2">
      <c r="A79" s="105">
        <v>0</v>
      </c>
      <c r="B79" s="105"/>
      <c r="C79" s="105"/>
      <c r="D79" s="105"/>
      <c r="E79" s="105"/>
      <c r="F79" s="105"/>
      <c r="G79" s="80" t="s">
        <v>87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2"/>
      <c r="Z79" s="105"/>
      <c r="AA79" s="105"/>
      <c r="AB79" s="105"/>
      <c r="AC79" s="105"/>
      <c r="AD79" s="105"/>
      <c r="AE79" s="80"/>
      <c r="AF79" s="81"/>
      <c r="AG79" s="81"/>
      <c r="AH79" s="81"/>
      <c r="AI79" s="81"/>
      <c r="AJ79" s="81"/>
      <c r="AK79" s="81"/>
      <c r="AL79" s="81"/>
      <c r="AM79" s="81"/>
      <c r="AN79" s="82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 x14ac:dyDescent="0.2">
      <c r="A80" s="46">
        <v>10</v>
      </c>
      <c r="B80" s="46"/>
      <c r="C80" s="46"/>
      <c r="D80" s="46"/>
      <c r="E80" s="46"/>
      <c r="F80" s="46"/>
      <c r="G80" s="87" t="s">
        <v>88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/>
      <c r="Z80" s="46" t="s">
        <v>89</v>
      </c>
      <c r="AA80" s="46"/>
      <c r="AB80" s="46"/>
      <c r="AC80" s="46"/>
      <c r="AD80" s="46"/>
      <c r="AE80" s="87" t="s">
        <v>78</v>
      </c>
      <c r="AF80" s="88"/>
      <c r="AG80" s="88"/>
      <c r="AH80" s="88"/>
      <c r="AI80" s="88"/>
      <c r="AJ80" s="88"/>
      <c r="AK80" s="88"/>
      <c r="AL80" s="88"/>
      <c r="AM80" s="88"/>
      <c r="AN80" s="89"/>
      <c r="AO80" s="111">
        <v>250</v>
      </c>
      <c r="AP80" s="111"/>
      <c r="AQ80" s="111"/>
      <c r="AR80" s="111"/>
      <c r="AS80" s="111"/>
      <c r="AT80" s="111"/>
      <c r="AU80" s="111"/>
      <c r="AV80" s="111"/>
      <c r="AW80" s="111">
        <v>0</v>
      </c>
      <c r="AX80" s="111"/>
      <c r="AY80" s="111"/>
      <c r="AZ80" s="111"/>
      <c r="BA80" s="111"/>
      <c r="BB80" s="111"/>
      <c r="BC80" s="111"/>
      <c r="BD80" s="111"/>
      <c r="BE80" s="111">
        <f t="shared" ref="BE80:BE92" si="3">AO80+AW80</f>
        <v>250</v>
      </c>
      <c r="BF80" s="111"/>
      <c r="BG80" s="111"/>
      <c r="BH80" s="111"/>
      <c r="BI80" s="111"/>
      <c r="BJ80" s="111"/>
      <c r="BK80" s="111"/>
      <c r="BL80" s="111"/>
    </row>
    <row r="81" spans="1:64" ht="12.75" customHeight="1" x14ac:dyDescent="0.2">
      <c r="A81" s="46">
        <v>11</v>
      </c>
      <c r="B81" s="46"/>
      <c r="C81" s="46"/>
      <c r="D81" s="46"/>
      <c r="E81" s="46"/>
      <c r="F81" s="46"/>
      <c r="G81" s="87" t="s">
        <v>90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46" t="s">
        <v>89</v>
      </c>
      <c r="AA81" s="46"/>
      <c r="AB81" s="46"/>
      <c r="AC81" s="46"/>
      <c r="AD81" s="46"/>
      <c r="AE81" s="87" t="s">
        <v>78</v>
      </c>
      <c r="AF81" s="88"/>
      <c r="AG81" s="88"/>
      <c r="AH81" s="88"/>
      <c r="AI81" s="88"/>
      <c r="AJ81" s="88"/>
      <c r="AK81" s="88"/>
      <c r="AL81" s="88"/>
      <c r="AM81" s="88"/>
      <c r="AN81" s="89"/>
      <c r="AO81" s="111">
        <v>70</v>
      </c>
      <c r="AP81" s="111"/>
      <c r="AQ81" s="111"/>
      <c r="AR81" s="111"/>
      <c r="AS81" s="111"/>
      <c r="AT81" s="111"/>
      <c r="AU81" s="111"/>
      <c r="AV81" s="111"/>
      <c r="AW81" s="111">
        <v>0</v>
      </c>
      <c r="AX81" s="111"/>
      <c r="AY81" s="111"/>
      <c r="AZ81" s="111"/>
      <c r="BA81" s="111"/>
      <c r="BB81" s="111"/>
      <c r="BC81" s="111"/>
      <c r="BD81" s="111"/>
      <c r="BE81" s="111">
        <f t="shared" si="3"/>
        <v>70</v>
      </c>
      <c r="BF81" s="111"/>
      <c r="BG81" s="111"/>
      <c r="BH81" s="111"/>
      <c r="BI81" s="111"/>
      <c r="BJ81" s="111"/>
      <c r="BK81" s="111"/>
      <c r="BL81" s="111"/>
    </row>
    <row r="82" spans="1:64" ht="25.5" customHeight="1" x14ac:dyDescent="0.2">
      <c r="A82" s="46">
        <v>12</v>
      </c>
      <c r="B82" s="46"/>
      <c r="C82" s="46"/>
      <c r="D82" s="46"/>
      <c r="E82" s="46"/>
      <c r="F82" s="46"/>
      <c r="G82" s="87" t="s">
        <v>91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9"/>
      <c r="Z82" s="46" t="s">
        <v>89</v>
      </c>
      <c r="AA82" s="46"/>
      <c r="AB82" s="46"/>
      <c r="AC82" s="46"/>
      <c r="AD82" s="46"/>
      <c r="AE82" s="87" t="s">
        <v>78</v>
      </c>
      <c r="AF82" s="88"/>
      <c r="AG82" s="88"/>
      <c r="AH82" s="88"/>
      <c r="AI82" s="88"/>
      <c r="AJ82" s="88"/>
      <c r="AK82" s="88"/>
      <c r="AL82" s="88"/>
      <c r="AM82" s="88"/>
      <c r="AN82" s="89"/>
      <c r="AO82" s="111">
        <v>3</v>
      </c>
      <c r="AP82" s="111"/>
      <c r="AQ82" s="111"/>
      <c r="AR82" s="111"/>
      <c r="AS82" s="111"/>
      <c r="AT82" s="111"/>
      <c r="AU82" s="111"/>
      <c r="AV82" s="111"/>
      <c r="AW82" s="111">
        <v>0</v>
      </c>
      <c r="AX82" s="111"/>
      <c r="AY82" s="111"/>
      <c r="AZ82" s="111"/>
      <c r="BA82" s="111"/>
      <c r="BB82" s="111"/>
      <c r="BC82" s="111"/>
      <c r="BD82" s="111"/>
      <c r="BE82" s="111">
        <f t="shared" si="3"/>
        <v>3</v>
      </c>
      <c r="BF82" s="111"/>
      <c r="BG82" s="111"/>
      <c r="BH82" s="111"/>
      <c r="BI82" s="111"/>
      <c r="BJ82" s="111"/>
      <c r="BK82" s="111"/>
      <c r="BL82" s="111"/>
    </row>
    <row r="83" spans="1:64" ht="25.5" customHeight="1" x14ac:dyDescent="0.2">
      <c r="A83" s="46">
        <v>13</v>
      </c>
      <c r="B83" s="46"/>
      <c r="C83" s="46"/>
      <c r="D83" s="46"/>
      <c r="E83" s="46"/>
      <c r="F83" s="46"/>
      <c r="G83" s="87" t="s">
        <v>92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/>
      <c r="Z83" s="46" t="s">
        <v>89</v>
      </c>
      <c r="AA83" s="46"/>
      <c r="AB83" s="46"/>
      <c r="AC83" s="46"/>
      <c r="AD83" s="46"/>
      <c r="AE83" s="87" t="s">
        <v>78</v>
      </c>
      <c r="AF83" s="88"/>
      <c r="AG83" s="88"/>
      <c r="AH83" s="88"/>
      <c r="AI83" s="88"/>
      <c r="AJ83" s="88"/>
      <c r="AK83" s="88"/>
      <c r="AL83" s="88"/>
      <c r="AM83" s="88"/>
      <c r="AN83" s="89"/>
      <c r="AO83" s="111">
        <v>4</v>
      </c>
      <c r="AP83" s="111"/>
      <c r="AQ83" s="111"/>
      <c r="AR83" s="111"/>
      <c r="AS83" s="111"/>
      <c r="AT83" s="111"/>
      <c r="AU83" s="111"/>
      <c r="AV83" s="111"/>
      <c r="AW83" s="111">
        <v>0</v>
      </c>
      <c r="AX83" s="111"/>
      <c r="AY83" s="111"/>
      <c r="AZ83" s="111"/>
      <c r="BA83" s="111"/>
      <c r="BB83" s="111"/>
      <c r="BC83" s="111"/>
      <c r="BD83" s="111"/>
      <c r="BE83" s="111">
        <f t="shared" si="3"/>
        <v>4</v>
      </c>
      <c r="BF83" s="111"/>
      <c r="BG83" s="111"/>
      <c r="BH83" s="111"/>
      <c r="BI83" s="111"/>
      <c r="BJ83" s="111"/>
      <c r="BK83" s="111"/>
      <c r="BL83" s="111"/>
    </row>
    <row r="84" spans="1:64" s="4" customFormat="1" ht="12.75" customHeight="1" x14ac:dyDescent="0.2">
      <c r="A84" s="105">
        <v>0</v>
      </c>
      <c r="B84" s="105"/>
      <c r="C84" s="105"/>
      <c r="D84" s="105"/>
      <c r="E84" s="105"/>
      <c r="F84" s="105"/>
      <c r="G84" s="80" t="s">
        <v>93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2"/>
      <c r="Z84" s="105"/>
      <c r="AA84" s="105"/>
      <c r="AB84" s="105"/>
      <c r="AC84" s="105"/>
      <c r="AD84" s="105"/>
      <c r="AE84" s="80"/>
      <c r="AF84" s="81"/>
      <c r="AG84" s="81"/>
      <c r="AH84" s="81"/>
      <c r="AI84" s="81"/>
      <c r="AJ84" s="81"/>
      <c r="AK84" s="81"/>
      <c r="AL84" s="81"/>
      <c r="AM84" s="81"/>
      <c r="AN84" s="82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111">
        <f t="shared" si="3"/>
        <v>0</v>
      </c>
      <c r="BF84" s="111"/>
      <c r="BG84" s="111"/>
      <c r="BH84" s="111"/>
      <c r="BI84" s="111"/>
      <c r="BJ84" s="111"/>
      <c r="BK84" s="111"/>
      <c r="BL84" s="111"/>
    </row>
    <row r="85" spans="1:64" ht="25.5" customHeight="1" x14ac:dyDescent="0.2">
      <c r="A85" s="46">
        <v>14</v>
      </c>
      <c r="B85" s="46"/>
      <c r="C85" s="46"/>
      <c r="D85" s="46"/>
      <c r="E85" s="46"/>
      <c r="F85" s="46"/>
      <c r="G85" s="87" t="s">
        <v>94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46" t="s">
        <v>89</v>
      </c>
      <c r="AA85" s="46"/>
      <c r="AB85" s="46"/>
      <c r="AC85" s="46"/>
      <c r="AD85" s="46"/>
      <c r="AE85" s="87" t="s">
        <v>95</v>
      </c>
      <c r="AF85" s="88"/>
      <c r="AG85" s="88"/>
      <c r="AH85" s="88"/>
      <c r="AI85" s="88"/>
      <c r="AJ85" s="88"/>
      <c r="AK85" s="88"/>
      <c r="AL85" s="88"/>
      <c r="AM85" s="88"/>
      <c r="AN85" s="89"/>
      <c r="AO85" s="111">
        <v>36</v>
      </c>
      <c r="AP85" s="111"/>
      <c r="AQ85" s="111"/>
      <c r="AR85" s="111"/>
      <c r="AS85" s="111"/>
      <c r="AT85" s="111"/>
      <c r="AU85" s="111"/>
      <c r="AV85" s="111"/>
      <c r="AW85" s="111">
        <v>0</v>
      </c>
      <c r="AX85" s="111"/>
      <c r="AY85" s="111"/>
      <c r="AZ85" s="111"/>
      <c r="BA85" s="111"/>
      <c r="BB85" s="111"/>
      <c r="BC85" s="111"/>
      <c r="BD85" s="111"/>
      <c r="BE85" s="111">
        <f t="shared" si="3"/>
        <v>36</v>
      </c>
      <c r="BF85" s="111"/>
      <c r="BG85" s="111"/>
      <c r="BH85" s="111"/>
      <c r="BI85" s="111"/>
      <c r="BJ85" s="111"/>
      <c r="BK85" s="111"/>
      <c r="BL85" s="111"/>
    </row>
    <row r="86" spans="1:64" ht="25.5" customHeight="1" x14ac:dyDescent="0.2">
      <c r="A86" s="46">
        <v>15</v>
      </c>
      <c r="B86" s="46"/>
      <c r="C86" s="46"/>
      <c r="D86" s="46"/>
      <c r="E86" s="46"/>
      <c r="F86" s="46"/>
      <c r="G86" s="87" t="s">
        <v>96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/>
      <c r="Z86" s="46" t="s">
        <v>89</v>
      </c>
      <c r="AA86" s="46"/>
      <c r="AB86" s="46"/>
      <c r="AC86" s="46"/>
      <c r="AD86" s="46"/>
      <c r="AE86" s="87" t="s">
        <v>95</v>
      </c>
      <c r="AF86" s="88"/>
      <c r="AG86" s="88"/>
      <c r="AH86" s="88"/>
      <c r="AI86" s="88"/>
      <c r="AJ86" s="88"/>
      <c r="AK86" s="88"/>
      <c r="AL86" s="88"/>
      <c r="AM86" s="88"/>
      <c r="AN86" s="89"/>
      <c r="AO86" s="111">
        <v>10</v>
      </c>
      <c r="AP86" s="111"/>
      <c r="AQ86" s="111"/>
      <c r="AR86" s="111"/>
      <c r="AS86" s="111"/>
      <c r="AT86" s="111"/>
      <c r="AU86" s="111"/>
      <c r="AV86" s="111"/>
      <c r="AW86" s="111">
        <v>0</v>
      </c>
      <c r="AX86" s="111"/>
      <c r="AY86" s="111"/>
      <c r="AZ86" s="111"/>
      <c r="BA86" s="111"/>
      <c r="BB86" s="111"/>
      <c r="BC86" s="111"/>
      <c r="BD86" s="111"/>
      <c r="BE86" s="111">
        <f t="shared" si="3"/>
        <v>10</v>
      </c>
      <c r="BF86" s="111"/>
      <c r="BG86" s="111"/>
      <c r="BH86" s="111"/>
      <c r="BI86" s="111"/>
      <c r="BJ86" s="111"/>
      <c r="BK86" s="111"/>
      <c r="BL86" s="111"/>
    </row>
    <row r="87" spans="1:64" ht="25.5" customHeight="1" x14ac:dyDescent="0.2">
      <c r="A87" s="46">
        <v>16</v>
      </c>
      <c r="B87" s="46"/>
      <c r="C87" s="46"/>
      <c r="D87" s="46"/>
      <c r="E87" s="46"/>
      <c r="F87" s="46"/>
      <c r="G87" s="87" t="s">
        <v>97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/>
      <c r="Z87" s="46" t="s">
        <v>98</v>
      </c>
      <c r="AA87" s="46"/>
      <c r="AB87" s="46"/>
      <c r="AC87" s="46"/>
      <c r="AD87" s="46"/>
      <c r="AE87" s="87" t="s">
        <v>95</v>
      </c>
      <c r="AF87" s="88"/>
      <c r="AG87" s="88"/>
      <c r="AH87" s="88"/>
      <c r="AI87" s="88"/>
      <c r="AJ87" s="88"/>
      <c r="AK87" s="88"/>
      <c r="AL87" s="88"/>
      <c r="AM87" s="88"/>
      <c r="AN87" s="89"/>
      <c r="AO87" s="49">
        <f>ROUND(AO74/7,0)</f>
        <v>520000</v>
      </c>
      <c r="AP87" s="49"/>
      <c r="AQ87" s="49"/>
      <c r="AR87" s="49"/>
      <c r="AS87" s="49"/>
      <c r="AT87" s="49"/>
      <c r="AU87" s="49"/>
      <c r="AV87" s="49"/>
      <c r="AW87" s="49">
        <v>0</v>
      </c>
      <c r="AX87" s="49"/>
      <c r="AY87" s="49"/>
      <c r="AZ87" s="49"/>
      <c r="BA87" s="49"/>
      <c r="BB87" s="49"/>
      <c r="BC87" s="49"/>
      <c r="BD87" s="49"/>
      <c r="BE87" s="49">
        <f t="shared" si="3"/>
        <v>520000</v>
      </c>
      <c r="BF87" s="49"/>
      <c r="BG87" s="49"/>
      <c r="BH87" s="49"/>
      <c r="BI87" s="49"/>
      <c r="BJ87" s="49"/>
      <c r="BK87" s="49"/>
      <c r="BL87" s="49"/>
    </row>
    <row r="88" spans="1:64" ht="25.5" customHeight="1" x14ac:dyDescent="0.2">
      <c r="A88" s="46">
        <v>17</v>
      </c>
      <c r="B88" s="46"/>
      <c r="C88" s="46"/>
      <c r="D88" s="46"/>
      <c r="E88" s="46"/>
      <c r="F88" s="46"/>
      <c r="G88" s="87" t="s">
        <v>99</v>
      </c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9"/>
      <c r="Z88" s="46" t="s">
        <v>98</v>
      </c>
      <c r="AA88" s="46"/>
      <c r="AB88" s="46"/>
      <c r="AC88" s="46"/>
      <c r="AD88" s="46"/>
      <c r="AE88" s="87" t="s">
        <v>95</v>
      </c>
      <c r="AF88" s="88"/>
      <c r="AG88" s="88"/>
      <c r="AH88" s="88"/>
      <c r="AI88" s="88"/>
      <c r="AJ88" s="88"/>
      <c r="AK88" s="88"/>
      <c r="AL88" s="88"/>
      <c r="AM88" s="88"/>
      <c r="AN88" s="89"/>
      <c r="AO88" s="49">
        <f>ROUND(AO75/7,0)</f>
        <v>11200</v>
      </c>
      <c r="AP88" s="49"/>
      <c r="AQ88" s="49"/>
      <c r="AR88" s="49"/>
      <c r="AS88" s="49"/>
      <c r="AT88" s="49"/>
      <c r="AU88" s="49"/>
      <c r="AV88" s="49"/>
      <c r="AW88" s="49">
        <v>0</v>
      </c>
      <c r="AX88" s="49"/>
      <c r="AY88" s="49"/>
      <c r="AZ88" s="49"/>
      <c r="BA88" s="49"/>
      <c r="BB88" s="49"/>
      <c r="BC88" s="49"/>
      <c r="BD88" s="49"/>
      <c r="BE88" s="49">
        <f t="shared" si="3"/>
        <v>11200</v>
      </c>
      <c r="BF88" s="49"/>
      <c r="BG88" s="49"/>
      <c r="BH88" s="49"/>
      <c r="BI88" s="49"/>
      <c r="BJ88" s="49"/>
      <c r="BK88" s="49"/>
      <c r="BL88" s="49"/>
    </row>
    <row r="89" spans="1:64" ht="25.5" customHeight="1" x14ac:dyDescent="0.2">
      <c r="A89" s="46">
        <v>18</v>
      </c>
      <c r="B89" s="46"/>
      <c r="C89" s="46"/>
      <c r="D89" s="46"/>
      <c r="E89" s="46"/>
      <c r="F89" s="46"/>
      <c r="G89" s="87" t="s">
        <v>100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46" t="s">
        <v>98</v>
      </c>
      <c r="AA89" s="46"/>
      <c r="AB89" s="46"/>
      <c r="AC89" s="46"/>
      <c r="AD89" s="46"/>
      <c r="AE89" s="87" t="s">
        <v>95</v>
      </c>
      <c r="AF89" s="88"/>
      <c r="AG89" s="88"/>
      <c r="AH89" s="88"/>
      <c r="AI89" s="88"/>
      <c r="AJ89" s="88"/>
      <c r="AK89" s="88"/>
      <c r="AL89" s="88"/>
      <c r="AM89" s="88"/>
      <c r="AN89" s="89"/>
      <c r="AO89" s="49">
        <f>ROUND(AO73/7,0)</f>
        <v>4556</v>
      </c>
      <c r="AP89" s="49"/>
      <c r="AQ89" s="49"/>
      <c r="AR89" s="49"/>
      <c r="AS89" s="49"/>
      <c r="AT89" s="49"/>
      <c r="AU89" s="49"/>
      <c r="AV89" s="49"/>
      <c r="AW89" s="49">
        <f>ROUND(AW73/7,0)</f>
        <v>0</v>
      </c>
      <c r="AX89" s="49"/>
      <c r="AY89" s="49"/>
      <c r="AZ89" s="49"/>
      <c r="BA89" s="49"/>
      <c r="BB89" s="49"/>
      <c r="BC89" s="49"/>
      <c r="BD89" s="49"/>
      <c r="BE89" s="49">
        <f t="shared" si="3"/>
        <v>4556</v>
      </c>
      <c r="BF89" s="49"/>
      <c r="BG89" s="49"/>
      <c r="BH89" s="49"/>
      <c r="BI89" s="49"/>
      <c r="BJ89" s="49"/>
      <c r="BK89" s="49"/>
      <c r="BL89" s="49"/>
    </row>
    <row r="90" spans="1:64" ht="25.5" customHeight="1" x14ac:dyDescent="0.2">
      <c r="A90" s="46">
        <v>19</v>
      </c>
      <c r="B90" s="46"/>
      <c r="C90" s="46"/>
      <c r="D90" s="46"/>
      <c r="E90" s="46"/>
      <c r="F90" s="46"/>
      <c r="G90" s="87" t="s">
        <v>101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9"/>
      <c r="Z90" s="46" t="s">
        <v>98</v>
      </c>
      <c r="AA90" s="46"/>
      <c r="AB90" s="46"/>
      <c r="AC90" s="46"/>
      <c r="AD90" s="46"/>
      <c r="AE90" s="87" t="s">
        <v>95</v>
      </c>
      <c r="AF90" s="88"/>
      <c r="AG90" s="88"/>
      <c r="AH90" s="88"/>
      <c r="AI90" s="88"/>
      <c r="AJ90" s="88"/>
      <c r="AK90" s="88"/>
      <c r="AL90" s="88"/>
      <c r="AM90" s="88"/>
      <c r="AN90" s="89"/>
      <c r="AO90" s="49">
        <f>ROUND(AO76/7,0)</f>
        <v>5573</v>
      </c>
      <c r="AP90" s="49"/>
      <c r="AQ90" s="49"/>
      <c r="AR90" s="49"/>
      <c r="AS90" s="49"/>
      <c r="AT90" s="49"/>
      <c r="AU90" s="49"/>
      <c r="AV90" s="49"/>
      <c r="AW90" s="49">
        <v>0</v>
      </c>
      <c r="AX90" s="49"/>
      <c r="AY90" s="49"/>
      <c r="AZ90" s="49"/>
      <c r="BA90" s="49"/>
      <c r="BB90" s="49"/>
      <c r="BC90" s="49"/>
      <c r="BD90" s="49"/>
      <c r="BE90" s="49">
        <f t="shared" si="3"/>
        <v>5573</v>
      </c>
      <c r="BF90" s="49"/>
      <c r="BG90" s="49"/>
      <c r="BH90" s="49"/>
      <c r="BI90" s="49"/>
      <c r="BJ90" s="49"/>
      <c r="BK90" s="49"/>
      <c r="BL90" s="49"/>
    </row>
    <row r="91" spans="1:64" ht="25.5" customHeight="1" x14ac:dyDescent="0.2">
      <c r="A91" s="46">
        <v>20</v>
      </c>
      <c r="B91" s="46"/>
      <c r="C91" s="46"/>
      <c r="D91" s="46"/>
      <c r="E91" s="46"/>
      <c r="F91" s="46"/>
      <c r="G91" s="87" t="s">
        <v>102</v>
      </c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9"/>
      <c r="Z91" s="46" t="s">
        <v>98</v>
      </c>
      <c r="AA91" s="46"/>
      <c r="AB91" s="46"/>
      <c r="AC91" s="46"/>
      <c r="AD91" s="46"/>
      <c r="AE91" s="87" t="s">
        <v>95</v>
      </c>
      <c r="AF91" s="88"/>
      <c r="AG91" s="88"/>
      <c r="AH91" s="88"/>
      <c r="AI91" s="88"/>
      <c r="AJ91" s="88"/>
      <c r="AK91" s="88"/>
      <c r="AL91" s="88"/>
      <c r="AM91" s="88"/>
      <c r="AN91" s="89"/>
      <c r="AO91" s="49">
        <f>ROUND(AO77/AO82,0)</f>
        <v>3333</v>
      </c>
      <c r="AP91" s="49"/>
      <c r="AQ91" s="49"/>
      <c r="AR91" s="49"/>
      <c r="AS91" s="49"/>
      <c r="AT91" s="49"/>
      <c r="AU91" s="49"/>
      <c r="AV91" s="49"/>
      <c r="AW91" s="49">
        <v>0</v>
      </c>
      <c r="AX91" s="49"/>
      <c r="AY91" s="49"/>
      <c r="AZ91" s="49"/>
      <c r="BA91" s="49"/>
      <c r="BB91" s="49"/>
      <c r="BC91" s="49"/>
      <c r="BD91" s="49"/>
      <c r="BE91" s="49">
        <f t="shared" si="3"/>
        <v>3333</v>
      </c>
      <c r="BF91" s="49"/>
      <c r="BG91" s="49"/>
      <c r="BH91" s="49"/>
      <c r="BI91" s="49"/>
      <c r="BJ91" s="49"/>
      <c r="BK91" s="49"/>
      <c r="BL91" s="49"/>
    </row>
    <row r="92" spans="1:64" ht="25.5" customHeight="1" x14ac:dyDescent="0.2">
      <c r="A92" s="46">
        <v>21</v>
      </c>
      <c r="B92" s="46"/>
      <c r="C92" s="46"/>
      <c r="D92" s="46"/>
      <c r="E92" s="46"/>
      <c r="F92" s="46"/>
      <c r="G92" s="87" t="s">
        <v>103</v>
      </c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9"/>
      <c r="Z92" s="46" t="s">
        <v>98</v>
      </c>
      <c r="AA92" s="46"/>
      <c r="AB92" s="46"/>
      <c r="AC92" s="46"/>
      <c r="AD92" s="46"/>
      <c r="AE92" s="87" t="s">
        <v>95</v>
      </c>
      <c r="AF92" s="88"/>
      <c r="AG92" s="88"/>
      <c r="AH92" s="88"/>
      <c r="AI92" s="88"/>
      <c r="AJ92" s="88"/>
      <c r="AK92" s="88"/>
      <c r="AL92" s="88"/>
      <c r="AM92" s="88"/>
      <c r="AN92" s="89"/>
      <c r="AO92" s="49">
        <f>ROUND(AO78/AO83,0)</f>
        <v>11250</v>
      </c>
      <c r="AP92" s="49"/>
      <c r="AQ92" s="49"/>
      <c r="AR92" s="49"/>
      <c r="AS92" s="49"/>
      <c r="AT92" s="49"/>
      <c r="AU92" s="49"/>
      <c r="AV92" s="49"/>
      <c r="AW92" s="49">
        <v>0</v>
      </c>
      <c r="AX92" s="49"/>
      <c r="AY92" s="49"/>
      <c r="AZ92" s="49"/>
      <c r="BA92" s="49"/>
      <c r="BB92" s="49"/>
      <c r="BC92" s="49"/>
      <c r="BD92" s="49"/>
      <c r="BE92" s="49">
        <f t="shared" si="3"/>
        <v>11250</v>
      </c>
      <c r="BF92" s="49"/>
      <c r="BG92" s="49"/>
      <c r="BH92" s="49"/>
      <c r="BI92" s="49"/>
      <c r="BJ92" s="49"/>
      <c r="BK92" s="49"/>
      <c r="BL92" s="49"/>
    </row>
    <row r="93" spans="1:64" s="4" customFormat="1" ht="12.75" customHeight="1" x14ac:dyDescent="0.2">
      <c r="A93" s="105">
        <v>0</v>
      </c>
      <c r="B93" s="105"/>
      <c r="C93" s="105"/>
      <c r="D93" s="105"/>
      <c r="E93" s="105"/>
      <c r="F93" s="105"/>
      <c r="G93" s="80" t="s">
        <v>104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2"/>
      <c r="Z93" s="105"/>
      <c r="AA93" s="105"/>
      <c r="AB93" s="105"/>
      <c r="AC93" s="105"/>
      <c r="AD93" s="105"/>
      <c r="AE93" s="80"/>
      <c r="AF93" s="81"/>
      <c r="AG93" s="81"/>
      <c r="AH93" s="81"/>
      <c r="AI93" s="81"/>
      <c r="AJ93" s="81"/>
      <c r="AK93" s="81"/>
      <c r="AL93" s="81"/>
      <c r="AM93" s="81"/>
      <c r="AN93" s="82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</row>
    <row r="94" spans="1:64" ht="25.5" customHeight="1" x14ac:dyDescent="0.2">
      <c r="A94" s="46">
        <v>22</v>
      </c>
      <c r="B94" s="46"/>
      <c r="C94" s="46"/>
      <c r="D94" s="46"/>
      <c r="E94" s="46"/>
      <c r="F94" s="46"/>
      <c r="G94" s="87" t="s">
        <v>105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/>
      <c r="Z94" s="46" t="s">
        <v>106</v>
      </c>
      <c r="AA94" s="46"/>
      <c r="AB94" s="46"/>
      <c r="AC94" s="46"/>
      <c r="AD94" s="46"/>
      <c r="AE94" s="87" t="s">
        <v>95</v>
      </c>
      <c r="AF94" s="88"/>
      <c r="AG94" s="88"/>
      <c r="AH94" s="88"/>
      <c r="AI94" s="88"/>
      <c r="AJ94" s="88"/>
      <c r="AK94" s="88"/>
      <c r="AL94" s="88"/>
      <c r="AM94" s="88"/>
      <c r="AN94" s="89"/>
      <c r="AO94" s="49">
        <v>100</v>
      </c>
      <c r="AP94" s="49"/>
      <c r="AQ94" s="49"/>
      <c r="AR94" s="49"/>
      <c r="AS94" s="49"/>
      <c r="AT94" s="49"/>
      <c r="AU94" s="49"/>
      <c r="AV94" s="49"/>
      <c r="AW94" s="49">
        <v>0</v>
      </c>
      <c r="AX94" s="49"/>
      <c r="AY94" s="49"/>
      <c r="AZ94" s="49"/>
      <c r="BA94" s="49"/>
      <c r="BB94" s="49"/>
      <c r="BC94" s="49"/>
      <c r="BD94" s="49"/>
      <c r="BE94" s="49">
        <v>100</v>
      </c>
      <c r="BF94" s="49"/>
      <c r="BG94" s="49"/>
      <c r="BH94" s="49"/>
      <c r="BI94" s="49"/>
      <c r="BJ94" s="49"/>
      <c r="BK94" s="49"/>
      <c r="BL94" s="49"/>
    </row>
    <row r="95" spans="1:64" ht="25.5" customHeight="1" x14ac:dyDescent="0.2">
      <c r="A95" s="46">
        <v>23</v>
      </c>
      <c r="B95" s="46"/>
      <c r="C95" s="46"/>
      <c r="D95" s="46"/>
      <c r="E95" s="46"/>
      <c r="F95" s="46"/>
      <c r="G95" s="87" t="s">
        <v>107</v>
      </c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9"/>
      <c r="Z95" s="46" t="s">
        <v>106</v>
      </c>
      <c r="AA95" s="46"/>
      <c r="AB95" s="46"/>
      <c r="AC95" s="46"/>
      <c r="AD95" s="46"/>
      <c r="AE95" s="87" t="s">
        <v>95</v>
      </c>
      <c r="AF95" s="88"/>
      <c r="AG95" s="88"/>
      <c r="AH95" s="88"/>
      <c r="AI95" s="88"/>
      <c r="AJ95" s="88"/>
      <c r="AK95" s="88"/>
      <c r="AL95" s="88"/>
      <c r="AM95" s="88"/>
      <c r="AN95" s="89"/>
      <c r="AO95" s="49">
        <v>100</v>
      </c>
      <c r="AP95" s="49"/>
      <c r="AQ95" s="49"/>
      <c r="AR95" s="49"/>
      <c r="AS95" s="49"/>
      <c r="AT95" s="49"/>
      <c r="AU95" s="49"/>
      <c r="AV95" s="49"/>
      <c r="AW95" s="49">
        <v>0</v>
      </c>
      <c r="AX95" s="49"/>
      <c r="AY95" s="49"/>
      <c r="AZ95" s="49"/>
      <c r="BA95" s="49"/>
      <c r="BB95" s="49"/>
      <c r="BC95" s="49"/>
      <c r="BD95" s="49"/>
      <c r="BE95" s="49">
        <v>100</v>
      </c>
      <c r="BF95" s="49"/>
      <c r="BG95" s="49"/>
      <c r="BH95" s="49"/>
      <c r="BI95" s="49"/>
      <c r="BJ95" s="49"/>
      <c r="BK95" s="49"/>
      <c r="BL95" s="49"/>
    </row>
    <row r="96" spans="1:64" x14ac:dyDescent="0.2"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59" ht="56.25" customHeight="1" x14ac:dyDescent="0.2"/>
    <row r="98" spans="1:59" ht="56.25" customHeight="1" x14ac:dyDescent="0.25">
      <c r="A98" s="102" t="s">
        <v>111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2"/>
      <c r="AO98" s="75" t="s">
        <v>113</v>
      </c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</row>
    <row r="99" spans="1:59" x14ac:dyDescent="0.2">
      <c r="W99" s="83" t="s">
        <v>5</v>
      </c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O99" s="83" t="s">
        <v>63</v>
      </c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</row>
    <row r="100" spans="1:59" ht="15.75" hidden="1" customHeight="1" x14ac:dyDescent="0.2">
      <c r="A100" s="104" t="s">
        <v>3</v>
      </c>
      <c r="B100" s="104"/>
      <c r="C100" s="104"/>
      <c r="D100" s="104"/>
      <c r="E100" s="104"/>
      <c r="F100" s="104"/>
    </row>
    <row r="101" spans="1:59" ht="13.15" hidden="1" customHeight="1" x14ac:dyDescent="0.2">
      <c r="A101" s="96" t="s">
        <v>110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</row>
    <row r="102" spans="1:59" hidden="1" x14ac:dyDescent="0.2">
      <c r="A102" s="99" t="s">
        <v>46</v>
      </c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</row>
    <row r="103" spans="1:59" ht="10.5" hidden="1" customHeigh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</row>
    <row r="104" spans="1:59" ht="15.75" hidden="1" customHeight="1" x14ac:dyDescent="0.25">
      <c r="A104" s="102" t="s">
        <v>112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2"/>
      <c r="AO104" s="75" t="s">
        <v>113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59" hidden="1" x14ac:dyDescent="0.2">
      <c r="W105" s="83" t="s">
        <v>5</v>
      </c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O105" s="83" t="s">
        <v>63</v>
      </c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</row>
    <row r="106" spans="1:59" ht="19.5" customHeight="1" x14ac:dyDescent="0.2">
      <c r="A106" s="100">
        <v>46045</v>
      </c>
      <c r="B106" s="101"/>
      <c r="C106" s="101"/>
      <c r="D106" s="101"/>
      <c r="E106" s="101"/>
      <c r="F106" s="101"/>
      <c r="G106" s="101"/>
      <c r="H106" s="101"/>
    </row>
    <row r="107" spans="1:59" x14ac:dyDescent="0.2">
      <c r="A107" s="83" t="s">
        <v>44</v>
      </c>
      <c r="B107" s="83"/>
      <c r="C107" s="83"/>
      <c r="D107" s="83"/>
      <c r="E107" s="83"/>
      <c r="F107" s="83"/>
      <c r="G107" s="83"/>
      <c r="H107" s="83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59" x14ac:dyDescent="0.2">
      <c r="A108" s="21" t="s">
        <v>45</v>
      </c>
    </row>
  </sheetData>
  <mergeCells count="357">
    <mergeCell ref="A27:BL27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BE94:BL94"/>
    <mergeCell ref="G92:Y92"/>
    <mergeCell ref="Z92:AD92"/>
    <mergeCell ref="AE92:AN92"/>
    <mergeCell ref="AO92:AV92"/>
    <mergeCell ref="AW92:BD92"/>
    <mergeCell ref="BE92:BL92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Z70:AD70"/>
    <mergeCell ref="AE70:AN70"/>
    <mergeCell ref="AO70:AV70"/>
    <mergeCell ref="AW70:BD70"/>
    <mergeCell ref="BE70:BL70"/>
    <mergeCell ref="A71:F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7:C58"/>
    <mergeCell ref="D59:AA59"/>
    <mergeCell ref="AB59:AI59"/>
    <mergeCell ref="W105:AM105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100:F100"/>
    <mergeCell ref="A68:F68"/>
    <mergeCell ref="Z68:AD68"/>
    <mergeCell ref="AE68:AN68"/>
    <mergeCell ref="A98:V98"/>
    <mergeCell ref="A62:C62"/>
    <mergeCell ref="D62:AA62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9:F39"/>
    <mergeCell ref="G39:BL39"/>
    <mergeCell ref="A40:F40"/>
    <mergeCell ref="AC51:AJ51"/>
    <mergeCell ref="AK47:AR48"/>
    <mergeCell ref="D51:AB51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3:F33"/>
    <mergeCell ref="G33:BL33"/>
    <mergeCell ref="A22:T22"/>
    <mergeCell ref="AS22:BC22"/>
    <mergeCell ref="BD22:BL22"/>
    <mergeCell ref="T23:W23"/>
    <mergeCell ref="A23:H23"/>
    <mergeCell ref="A31:F31"/>
    <mergeCell ref="G31:BL31"/>
    <mergeCell ref="I23:S23"/>
    <mergeCell ref="A43:F43"/>
    <mergeCell ref="G43:BL43"/>
    <mergeCell ref="N17:AS17"/>
    <mergeCell ref="AU17:BB17"/>
    <mergeCell ref="BE20:BL20"/>
    <mergeCell ref="BE19:BL19"/>
    <mergeCell ref="W99:AM99"/>
    <mergeCell ref="G68:Y68"/>
    <mergeCell ref="A70:F70"/>
    <mergeCell ref="G70:Y70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8:AM98"/>
    <mergeCell ref="AB62:AI62"/>
    <mergeCell ref="AJ62:AQ62"/>
    <mergeCell ref="AR62:AY62"/>
    <mergeCell ref="AW69:BD69"/>
    <mergeCell ref="BE69:BL69"/>
    <mergeCell ref="G71:Y71"/>
    <mergeCell ref="AO1:BL1"/>
    <mergeCell ref="A55:BL55"/>
    <mergeCell ref="A51:C51"/>
    <mergeCell ref="U22:AD22"/>
    <mergeCell ref="AE22:AR22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A68:F95">
    <cfRule type="cellIs" dxfId="6" priority="4" stopIfTrue="1" operator="equal">
      <formula>0</formula>
    </cfRule>
  </conditionalFormatting>
  <conditionalFormatting sqref="D51:D53">
    <cfRule type="cellIs" dxfId="5" priority="58" stopIfTrue="1" operator="equal">
      <formula>$D50</formula>
    </cfRule>
  </conditionalFormatting>
  <conditionalFormatting sqref="G69">
    <cfRule type="cellIs" dxfId="4" priority="55" stopIfTrue="1" operator="equal">
      <formula>$G68</formula>
    </cfRule>
  </conditionalFormatting>
  <conditionalFormatting sqref="G70">
    <cfRule type="cellIs" dxfId="3" priority="51" stopIfTrue="1" operator="equal">
      <formula>$G71</formula>
    </cfRule>
  </conditionalFormatting>
  <conditionalFormatting sqref="G71:G72">
    <cfRule type="cellIs" dxfId="2" priority="53" stopIfTrue="1" operator="equal">
      <formula>$G69</formula>
    </cfRule>
  </conditionalFormatting>
  <conditionalFormatting sqref="G73:G95">
    <cfRule type="cellIs" dxfId="1" priority="3" stopIfTrue="1" operator="equal">
      <formula>$G72</formula>
    </cfRule>
  </conditionalFormatting>
  <conditionalFormatting sqref="G68:L68">
    <cfRule type="cellIs" dxfId="0" priority="60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КПК3710160</vt:lpstr>
      <vt:lpstr>КПК3710160!Область_друку</vt:lpstr>
      <vt:lpstr>ОКРУГЛ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2026-01-23T12:30:16Z</cp:lastPrinted>
  <dcterms:created xsi:type="dcterms:W3CDTF">2016-08-15T09:54:21Z</dcterms:created>
  <dcterms:modified xsi:type="dcterms:W3CDTF">2026-01-23T12:30:29Z</dcterms:modified>
</cp:coreProperties>
</file>